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Брызгаловское'!$A$1:$AD$45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<sst xmlns="http://schemas.openxmlformats.org/spreadsheetml/2006/main" count="73" uniqueCount="60">
  <si>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</si>
  <si>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</si>
  <si>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</si>
  <si>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</si>
  <si>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</si>
  <si>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</si>
  <si>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</si>
  <si>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</si>
  <si>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</si>
  <si>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</si>
  <si>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</si>
  <si>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</si>
  <si>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</si>
  <si>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</si>
  <si>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</si>
  <si>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</si>
  <si>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</si>
  <si>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</si>
  <si>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</si>
  <si>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</si>
  <si>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</si>
  <si>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</si>
  <si>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</si>
  <si>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</si>
  <si>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</si>
  <si>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</si>
  <si>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</si>
  <si>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</si>
  <si>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</si>
  <si>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</si>
  <si>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</si>
  <si>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</si>
  <si>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</si>
  <si>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</si>
  <si>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</si>
  <si>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</si>
  <si>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</si>
  <si>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</si>
  <si>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</si>
  <si>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</si>
  <si>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</si>
  <si>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</si>
  <si>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</si>
  <si>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</si>
  <si>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</si>
  <si>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</si>
  <si>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</si>
  <si>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</si>
  <si>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</si>
  <si>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</si>
  <si>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</si>
  <si>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</si>
  <si>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</si>
  <si>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</si>
  <si>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</si>
  <si>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</si>
  <si>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 xml:space="preserve">Глава администрации </t>
  </si>
  <si>
    <t>Д.А.Соловьев</t>
  </si>
  <si>
    <t>Верхний предел муниципального внутреннего долга на 01.01.2022 г.,</t>
  </si>
  <si>
    <t>по состоянию на 01 октября 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</si>
</sst>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PageLayoutView="0" workbookViewId="0" topLeftCell="A3">
      <selection activeCell="H27" sqref="H27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55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58</v>
      </c>
      <c r="B10" s="63"/>
      <c r="C10" s="63"/>
      <c r="D10" s="63"/>
      <c r="E10" s="63"/>
      <c r="F10" s="63"/>
      <c r="G10" s="63"/>
      <c r="H10" s="64"/>
      <c r="I10" s="74">
        <v>1750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3.1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3250000</v>
      </c>
      <c r="C23" s="38"/>
      <c r="D23" s="44">
        <f>SUM(D33+D25)</f>
        <v>0</v>
      </c>
      <c r="E23" s="38"/>
      <c r="F23" s="38"/>
      <c r="G23" s="53"/>
      <c r="H23" s="38"/>
      <c r="I23" s="38"/>
      <c r="J23" s="38"/>
      <c r="K23" s="40"/>
      <c r="L23" s="40">
        <f>L28</f>
        <v>3118.49</v>
      </c>
      <c r="M23" s="40">
        <v>0</v>
      </c>
      <c r="N23" s="40">
        <f>N28</f>
        <v>1500000</v>
      </c>
      <c r="O23" s="40">
        <v>0</v>
      </c>
      <c r="P23" s="40">
        <f>P28</f>
        <v>3118.49</v>
      </c>
      <c r="Q23" s="40">
        <v>0</v>
      </c>
      <c r="R23" s="40">
        <v>0</v>
      </c>
      <c r="S23" s="40">
        <f>S28</f>
        <v>1750000</v>
      </c>
      <c r="T23" s="18">
        <v>0</v>
      </c>
      <c r="U23" s="44">
        <f>SUM(U33+U25)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3250000</v>
      </c>
      <c r="C28" s="18"/>
      <c r="D28" s="18"/>
      <c r="E28" s="18"/>
      <c r="F28" s="18"/>
      <c r="G28" s="56"/>
      <c r="H28" s="56"/>
      <c r="I28" s="56"/>
      <c r="J28" s="56"/>
      <c r="K28" s="40">
        <f>SUM(K30:K31)</f>
        <v>1750000</v>
      </c>
      <c r="L28" s="56">
        <f>L30</f>
        <v>3118.49</v>
      </c>
      <c r="M28" s="57"/>
      <c r="N28" s="56">
        <f>N30</f>
        <v>1500000</v>
      </c>
      <c r="O28" s="56">
        <v>0</v>
      </c>
      <c r="P28" s="56">
        <f>P30</f>
        <v>3118.49</v>
      </c>
      <c r="Q28" s="56">
        <v>0</v>
      </c>
      <c r="R28" s="56">
        <v>0</v>
      </c>
      <c r="S28" s="50">
        <f>S30</f>
        <v>1750000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54</v>
      </c>
      <c r="B30" s="18">
        <v>3250000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/>
      <c r="K30" s="41"/>
      <c r="L30" s="18">
        <v>3118.49</v>
      </c>
      <c r="M30" s="47">
        <v>44385</v>
      </c>
      <c r="N30" s="18">
        <v>1500000</v>
      </c>
      <c r="O30" s="18"/>
      <c r="P30" s="18">
        <v>3118.49</v>
      </c>
      <c r="Q30" s="18"/>
      <c r="R30" s="18"/>
      <c r="S30" s="45">
        <f>B28-N28</f>
        <v>1750000</v>
      </c>
      <c r="T30" s="18"/>
      <c r="U30" s="18"/>
      <c r="V30" s="18"/>
    </row>
    <row r="31" spans="1:22" ht="36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44893</v>
      </c>
      <c r="K31" s="41">
        <v>1750000</v>
      </c>
      <c r="L31" s="18"/>
      <c r="M31" s="47"/>
      <c r="N31" s="18"/>
      <c r="O31" s="18"/>
      <c r="P31" s="58"/>
      <c r="Q31" s="18"/>
      <c r="R31" s="18"/>
      <c r="S31" s="45"/>
      <c r="T31" s="18"/>
      <c r="U31" s="18"/>
      <c r="V31" s="18"/>
    </row>
    <row r="32" spans="1:22" ht="95.25" customHeight="1">
      <c r="A32" s="36" t="s">
        <v>53</v>
      </c>
      <c r="B32" s="18"/>
      <c r="C32" s="18"/>
      <c r="D32" s="18"/>
      <c r="E32" s="18"/>
      <c r="F32" s="18"/>
      <c r="G32" s="18"/>
      <c r="H32" s="18"/>
      <c r="I32" s="18"/>
      <c r="J32" s="18"/>
      <c r="K32" s="41"/>
      <c r="L32" s="18"/>
      <c r="M32" s="47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3.5" customHeight="1">
      <c r="A33" s="30" t="s">
        <v>31</v>
      </c>
      <c r="B33" s="44">
        <v>0</v>
      </c>
      <c r="C33" s="38">
        <v>0</v>
      </c>
      <c r="D33" s="44">
        <v>0</v>
      </c>
      <c r="E33" s="38"/>
      <c r="F33" s="38"/>
      <c r="G33" s="49">
        <f>G35</f>
        <v>0</v>
      </c>
      <c r="H33" s="38"/>
      <c r="I33" s="39"/>
      <c r="J33" s="39"/>
      <c r="K33" s="40">
        <v>0</v>
      </c>
      <c r="L33" s="38"/>
      <c r="M33" s="47"/>
      <c r="N33" s="50">
        <f>N35</f>
        <v>0</v>
      </c>
      <c r="O33" s="38"/>
      <c r="P33" s="38"/>
      <c r="Q33" s="38"/>
      <c r="R33" s="38"/>
      <c r="S33" s="40">
        <f>SUM(S35)</f>
        <v>0</v>
      </c>
      <c r="T33" s="38"/>
      <c r="U33" s="44"/>
      <c r="V33" s="18"/>
    </row>
    <row r="34" spans="1:22" s="6" customFormat="1" ht="11.25" customHeight="1">
      <c r="A34" s="19" t="s">
        <v>38</v>
      </c>
      <c r="B34" s="18"/>
      <c r="C34" s="18"/>
      <c r="D34" s="18"/>
      <c r="E34" s="18"/>
      <c r="F34" s="23"/>
      <c r="G34" s="18"/>
      <c r="H34" s="18"/>
      <c r="I34" s="18"/>
      <c r="J34" s="18"/>
      <c r="K34" s="18"/>
      <c r="L34" s="18"/>
      <c r="M34" s="47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6" customFormat="1" ht="28.5" customHeight="1">
      <c r="A35" s="36"/>
      <c r="B35" s="43"/>
      <c r="C35" s="18"/>
      <c r="D35" s="43"/>
      <c r="E35" s="18"/>
      <c r="F35" s="23"/>
      <c r="G35" s="48"/>
      <c r="H35" s="18"/>
      <c r="I35" s="22"/>
      <c r="J35" s="20"/>
      <c r="K35" s="18"/>
      <c r="L35" s="37"/>
      <c r="M35" s="47"/>
      <c r="N35" s="45"/>
      <c r="O35" s="18"/>
      <c r="P35" s="18"/>
      <c r="Q35" s="18"/>
      <c r="R35" s="18"/>
      <c r="S35" s="41"/>
      <c r="T35" s="18"/>
      <c r="U35" s="43"/>
      <c r="V35" s="18"/>
    </row>
    <row r="36" spans="1:22" s="6" customFormat="1" ht="22.5" customHeight="1">
      <c r="A36" s="36" t="s">
        <v>32</v>
      </c>
      <c r="B36" s="18"/>
      <c r="C36" s="18"/>
      <c r="D36" s="18"/>
      <c r="E36" s="18"/>
      <c r="F36" s="18"/>
      <c r="G36" s="18"/>
      <c r="H36" s="18"/>
      <c r="I36" s="18"/>
      <c r="J36" s="20"/>
      <c r="K36" s="18"/>
      <c r="L36" s="18"/>
      <c r="M36" s="47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 customHeight="1" hidden="1">
      <c r="A37" s="8"/>
      <c r="B37" s="31"/>
      <c r="C37" s="31"/>
      <c r="D37" s="31"/>
      <c r="E37" s="31"/>
      <c r="F37" s="31"/>
      <c r="G37" s="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96"/>
      <c r="B38" s="96"/>
      <c r="C38" s="96"/>
      <c r="D38" s="96"/>
      <c r="E38" s="96"/>
      <c r="F38" s="9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3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5">
      <c r="A40" s="25" t="s">
        <v>56</v>
      </c>
      <c r="B40" s="26"/>
      <c r="C40" s="32"/>
      <c r="D40" s="32"/>
      <c r="E40" s="32"/>
      <c r="F40" s="32"/>
      <c r="G40" s="24"/>
      <c r="H40" s="24"/>
      <c r="I40" s="33"/>
      <c r="J40" s="115" t="s">
        <v>57</v>
      </c>
      <c r="K40" s="115"/>
      <c r="L40" s="32"/>
      <c r="M40" s="32"/>
      <c r="N40" s="32"/>
      <c r="O40" s="14"/>
      <c r="P40" s="1"/>
      <c r="Q40" s="1"/>
      <c r="R40" s="1"/>
      <c r="S40" s="1"/>
      <c r="T40" s="1"/>
      <c r="U40" s="1"/>
      <c r="V40" s="1"/>
    </row>
    <row r="41" spans="1:15" ht="15">
      <c r="A41" s="27"/>
      <c r="B41" s="25"/>
      <c r="C41" s="25"/>
      <c r="D41" s="25"/>
      <c r="E41" s="2" t="s">
        <v>23</v>
      </c>
      <c r="F41" s="2"/>
      <c r="G41" s="33"/>
      <c r="H41" s="33"/>
      <c r="I41" s="33"/>
      <c r="J41" s="14" t="s">
        <v>24</v>
      </c>
      <c r="K41" s="14"/>
      <c r="L41" s="25"/>
      <c r="M41" s="25"/>
      <c r="N41" s="25"/>
      <c r="O41" s="15"/>
    </row>
    <row r="42" spans="1:15" ht="15">
      <c r="A42" s="25" t="s">
        <v>21</v>
      </c>
      <c r="B42" s="26"/>
      <c r="C42" s="32"/>
      <c r="D42" s="32"/>
      <c r="E42" s="32"/>
      <c r="F42" s="32"/>
      <c r="G42" s="32"/>
      <c r="H42" s="34"/>
      <c r="I42" s="35"/>
      <c r="J42" s="115" t="s">
        <v>41</v>
      </c>
      <c r="K42" s="115"/>
      <c r="L42" s="110"/>
      <c r="M42" s="110"/>
      <c r="N42" s="110"/>
      <c r="O42" s="15"/>
    </row>
    <row r="43" spans="2:15" ht="12.75">
      <c r="B43" s="8"/>
      <c r="C43" s="8"/>
      <c r="D43" s="8"/>
      <c r="E43" s="2" t="s">
        <v>23</v>
      </c>
      <c r="F43" s="8"/>
      <c r="G43" s="15"/>
      <c r="H43" s="15"/>
      <c r="I43" s="15"/>
      <c r="J43" s="14" t="s">
        <v>24</v>
      </c>
      <c r="K43" s="14"/>
      <c r="L43" s="8"/>
      <c r="M43" s="8"/>
      <c r="N43" s="8"/>
      <c r="O43" s="15"/>
    </row>
    <row r="44" spans="2:1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ht="12.75">
      <c r="A45" t="s">
        <v>29</v>
      </c>
    </row>
  </sheetData>
  <sheetProtection/>
  <mergeCells count="58">
    <mergeCell ref="L42:N42"/>
    <mergeCell ref="L19:L21"/>
    <mergeCell ref="S19:V19"/>
    <mergeCell ref="M19:R19"/>
    <mergeCell ref="G20:G21"/>
    <mergeCell ref="S20:T20"/>
    <mergeCell ref="U20:V20"/>
    <mergeCell ref="J40:K40"/>
    <mergeCell ref="J42:K42"/>
    <mergeCell ref="I19:I21"/>
    <mergeCell ref="A38:F38"/>
    <mergeCell ref="A30:A31"/>
    <mergeCell ref="H30:H31"/>
    <mergeCell ref="I30:I31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2021-09-24T05:30:44Z</dcterms:modified>
  <cp:category/>
  <cp:version/>
  <cp:contentType/>
  <cp:contentStatus/>
</cp:coreProperties>
</file>